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192.168.1.245\yrotdel\1  ОТЧЕТ раскрытие инфо по ТГ\ТГ 2025\12. Декабрь\"/>
    </mc:Choice>
  </mc:AlternateContent>
  <xr:revisionPtr revIDLastSave="0" documentId="13_ncr:1_{5AB8A1AB-580F-43A7-ABA4-C55EF5A87F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definedNames>
    <definedName name="_xlnm.Print_Area" localSheetId="0">отчет!$A$1:$Y$51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T38" i="1"/>
  <c r="T39" i="1"/>
  <c r="T40" i="1"/>
  <c r="T42" i="1"/>
  <c r="T23" i="1"/>
  <c r="T24" i="1"/>
  <c r="T25" i="1"/>
  <c r="T27" i="1"/>
  <c r="T28" i="1"/>
  <c r="T22" i="1"/>
  <c r="T19" i="1"/>
  <c r="T20" i="1"/>
  <c r="T21" i="1"/>
  <c r="T18" i="1"/>
  <c r="T33" i="1"/>
  <c r="T35" i="1" l="1"/>
  <c r="T36" i="1"/>
  <c r="T34" i="1"/>
  <c r="T32" i="1" l="1"/>
  <c r="T31" i="1"/>
  <c r="T30" i="1"/>
  <c r="T16" i="1" l="1"/>
  <c r="T29" i="1" l="1"/>
  <c r="T17" i="1"/>
</calcChain>
</file>

<file path=xl/sharedStrings.xml><?xml version="1.0" encoding="utf-8"?>
<sst xmlns="http://schemas.openxmlformats.org/spreadsheetml/2006/main" count="166" uniqueCount="115">
  <si>
    <t>Приложение № 10</t>
  </si>
  <si>
    <t xml:space="preserve">к приказу ФАС России </t>
  </si>
  <si>
    <t>от 8  декабря   2022   № 960/22</t>
  </si>
  <si>
    <t>Информация</t>
  </si>
  <si>
    <t>о способах приобретения, стоимости и объемах товаров,</t>
  </si>
  <si>
    <t>необходимых для оказания услуг по транспортировке газа</t>
  </si>
  <si>
    <t>№</t>
  </si>
  <si>
    <t>Дата закупки</t>
  </si>
  <si>
    <t>Способ осуществления закупки</t>
  </si>
  <si>
    <t>Предмет закупки</t>
  </si>
  <si>
    <t xml:space="preserve">Цена за единицу товара, работ, услуг </t>
  </si>
  <si>
    <t>Единица измерения</t>
  </si>
  <si>
    <t>Количество (объем товаров, работ, услуг)</t>
  </si>
  <si>
    <t xml:space="preserve">Сумма закупки (товаров, работ, услуг) </t>
  </si>
  <si>
    <t>Поставщик (подрядная организация)</t>
  </si>
  <si>
    <t xml:space="preserve">Реквизиты документа             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</si>
  <si>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</si>
  <si>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</si>
  <si>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</si>
  <si>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</si>
  <si>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</si>
  <si>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</si>
  <si>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</si>
  <si>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</si>
  <si>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</si>
  <si>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</si>
  <si>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</si>
  <si>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</si>
  <si>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</si>
  <si>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</si>
  <si>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</si>
  <si>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</si>
  <si>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</si>
  <si>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</si>
  <si>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</si>
  <si>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</si>
  <si>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х</t>
  </si>
  <si>
    <t xml:space="preserve"> </t>
  </si>
  <si>
    <t xml:space="preserve"> Приобретение электроэнергии, вспомогательные материалы</t>
  </si>
  <si>
    <t>ус.ед</t>
  </si>
  <si>
    <t xml:space="preserve">Техническое обслуживание  и текущий ремонт, услуги производственного назначения, приобретение  горюче-смазочных материалов  </t>
  </si>
  <si>
    <t>услуги по проведению предрейсовых и послерейсовых медицинских осмотров водителей</t>
  </si>
  <si>
    <t>поставка товара (канцелярия)</t>
  </si>
  <si>
    <r>
      <t xml:space="preserve">по трубопроводам АО "НОВО-УРЕНГОЙМЕЖРАЙГАЗ"  </t>
    </r>
    <r>
      <rPr>
        <b/>
        <i/>
        <u/>
        <sz val="14"/>
        <color theme="1"/>
        <rFont val="Times New Roman"/>
        <family val="1"/>
        <charset val="204"/>
      </rPr>
      <t>за  Декабрь 2025 г.</t>
    </r>
  </si>
  <si>
    <t>Капитальный ремонт, приобретение оборудования, страхование, лизинг, диагностика и экспертиза промышленной безопасности</t>
  </si>
  <si>
    <t>купля-продажа газопровода</t>
  </si>
  <si>
    <t>ПГСК "Булгар"</t>
  </si>
  <si>
    <t>№ 872/2025 от 11.12.2025</t>
  </si>
  <si>
    <t>ООО "Квадрум"</t>
  </si>
  <si>
    <t>ООО "Гелен"</t>
  </si>
  <si>
    <t>ИП Тухватуллин О.А.</t>
  </si>
  <si>
    <t>ООО "Агротехмаш"</t>
  </si>
  <si>
    <t>ООО ТКПФ "Бизнес Линии"</t>
  </si>
  <si>
    <t>ООО "Восток Моторс Ноябрьск"</t>
  </si>
  <si>
    <t>АНО ДПО "Дом науки и техники"</t>
  </si>
  <si>
    <t>ООО "Техник Плюс"</t>
  </si>
  <si>
    <t>поставка комплектующих и расходных материалов, мониторов, компьютеров, фотоаппаратуры, соединителей электрических, контактных зажимов</t>
  </si>
  <si>
    <t>поставка товара (уплотнительные материалы для герметизации)</t>
  </si>
  <si>
    <t>услуги по техническому сопровождению программы для ЭВМ</t>
  </si>
  <si>
    <t>полиграфические услуги</t>
  </si>
  <si>
    <t>поставка запасных частей для автотранспорта</t>
  </si>
  <si>
    <t>техническое обслуживание автомобиля</t>
  </si>
  <si>
    <t>оказание платных образовательных услуг</t>
  </si>
  <si>
    <t>поставка товара (электрооборудование, кабельная продукция, сантехника)</t>
  </si>
  <si>
    <t>№ УТКВ-001696 от 03.12.2025</t>
  </si>
  <si>
    <t>№ 853/2025 от 08.12.2025</t>
  </si>
  <si>
    <t>№ ТО0000000000897 от 05.12.2025</t>
  </si>
  <si>
    <t>№ 003-АТМ от 10.12.2025</t>
  </si>
  <si>
    <t>№ ТКП-26/01-15 от 11.12.2025</t>
  </si>
  <si>
    <t>№ 11/25 от 10.12.2025</t>
  </si>
  <si>
    <t>№ 25/64077 от 15.12.2025</t>
  </si>
  <si>
    <t>б/н от 24.12.2025</t>
  </si>
  <si>
    <t>№ ТО0000000000959 от 23.12.2025</t>
  </si>
  <si>
    <t>№ 5368 от 22.12.2025</t>
  </si>
  <si>
    <t>ООО "Спецмонтаж-2"</t>
  </si>
  <si>
    <t>ООО "Гарант-ПроНет"</t>
  </si>
  <si>
    <t>ПАО "Ростелеком"</t>
  </si>
  <si>
    <t>МБОУ "СШ "Перспектива"</t>
  </si>
  <si>
    <t>ООО "СтройЭнергоСервис"</t>
  </si>
  <si>
    <t>МУПАТ</t>
  </si>
  <si>
    <t>ИП Овчинникова Н. А.</t>
  </si>
  <si>
    <t>АО "СОГАЗ"</t>
  </si>
  <si>
    <t>ООО "ТелеМедТест"</t>
  </si>
  <si>
    <t>ООО "ТЭК-Альянс"</t>
  </si>
  <si>
    <t>ООО "Северная параллель"</t>
  </si>
  <si>
    <t>ГБУЗ ЯНАО "НЦГБ"</t>
  </si>
  <si>
    <t>АО "Почта России" (УФПС по ЯНАО)</t>
  </si>
  <si>
    <t>поставка электроинструментов, средств индивидуальной защиты, спецодежды, средств для уборки</t>
  </si>
  <si>
    <t>приобретение прав на использование базы данных ЭПС "Система Гарант"</t>
  </si>
  <si>
    <t>услуги по организации досуговых мероприятий</t>
  </si>
  <si>
    <t>обязательное страхование гражданской ответственности владельцев транспортных средств</t>
  </si>
  <si>
    <t>поставка нефтепродуктов посредством пластиковых карт</t>
  </si>
  <si>
    <t>мойка и шиномонтажные услуги для грузового и легкового автотранспорта</t>
  </si>
  <si>
    <t>услуги по проведению предварительных медицинских осмотров работников</t>
  </si>
  <si>
    <t xml:space="preserve">поставка государственных знаков почтовой оплаты </t>
  </si>
  <si>
    <t>предоставление внутризоновой связи аварийного номера</t>
  </si>
  <si>
    <t>услуги по спортивно-оздоровительному обслуживанию</t>
  </si>
  <si>
    <t>услуги по проведению технического осмотра транспортных средств</t>
  </si>
  <si>
    <t>услуги по предоставлению специализированных автотранспортных средств</t>
  </si>
  <si>
    <t>МАУК "Централизованная клубная система"</t>
  </si>
  <si>
    <t>№ 204-25/О от 03.12.2025</t>
  </si>
  <si>
    <t>№ 160-ЛД от 09.12.2025</t>
  </si>
  <si>
    <t>№ 5-У от 03.12.2025</t>
  </si>
  <si>
    <t>№ 100 от 11.12.2025</t>
  </si>
  <si>
    <t>№ 876/2025 от 12.12.2025</t>
  </si>
  <si>
    <t>№ 38-25 от 05.12.2025</t>
  </si>
  <si>
    <t>№ 882/2025 от 15.12.2025</t>
  </si>
  <si>
    <t>№ 12/26 от 15.12.2025</t>
  </si>
  <si>
    <t>№ 1 от 15.12.2025</t>
  </si>
  <si>
    <t>№ МО-690 от 10.12.2025</t>
  </si>
  <si>
    <t>№ 01/2025/ТЭК-АЛЬЯНС от 22.12.2025</t>
  </si>
  <si>
    <t>№ СП-01/01/26 от 26.12.2025</t>
  </si>
  <si>
    <t>№ 31м/26-П от 19.12.2025</t>
  </si>
  <si>
    <t>№ 409/25-Ф89 от 11.12.2025</t>
  </si>
  <si>
    <t>ИП Козлов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</si>
</sst>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_-* #,##0.00_р_._-;\-* #,##0.00_р_._-;_-* \-??_р_._-;_-@_-"/>
    <numFmt numFmtId="166" formatCode="_-* #,##0.00\ _₽_-;\-* #,##0.00\ _₽_-;_-* &quot;-&quot;??\ _₽_-;_-@_-"/>
  </numFmts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14" fontId="8" fillId="2" borderId="17" xfId="0" applyNumberFormat="1" applyFont="1" applyFill="1" applyBorder="1" applyAlignment="1">
      <alignment horizont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14" fontId="8" fillId="0" borderId="17" xfId="0" applyNumberFormat="1" applyFont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wrapText="1"/>
    </xf>
    <xf numFmtId="0" fontId="4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right" wrapText="1"/>
    </xf>
    <xf numFmtId="49" fontId="4" fillId="0" borderId="5" xfId="0" applyNumberFormat="1" applyFont="1" applyBorder="1" applyAlignment="1">
      <alignment horizontal="center" wrapText="1"/>
    </xf>
    <xf numFmtId="0" fontId="9" fillId="2" borderId="17" xfId="0" applyFont="1" applyFill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166" fontId="11" fillId="2" borderId="17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14" fontId="9" fillId="2" borderId="1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14" fontId="8" fillId="2" borderId="0" xfId="0" applyNumberFormat="1" applyFont="1" applyFill="1" applyBorder="1" applyAlignment="1">
      <alignment horizontal="center"/>
    </xf>
    <xf numFmtId="17" fontId="9" fillId="2" borderId="17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wrapText="1"/>
    </xf>
    <xf numFmtId="0" fontId="6" fillId="0" borderId="0" xfId="0" applyNumberFormat="1" applyFont="1" applyAlignment="1">
      <alignment horizont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wrapText="1"/>
    </xf>
    <xf numFmtId="0" fontId="4" fillId="0" borderId="6" xfId="0" applyNumberFormat="1" applyFont="1" applyBorder="1" applyAlignment="1">
      <alignment horizontal="center" wrapText="1"/>
    </xf>
    <xf numFmtId="0" fontId="4" fillId="0" borderId="7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10922" y="190500"/>
    <xdr:ext cx="76200" cy="15240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  <xdr:absoluteAnchor>
    <xdr:pos x="510922" y="190500"/>
    <xdr:ext cx="76200" cy="15240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"/>
  <sheetViews>
    <sheetView tabSelected="1" view="pageBreakPreview" topLeftCell="A9" zoomScale="60" zoomScaleNormal="60" workbookViewId="0">
      <selection activeCell="U24" sqref="U24"/>
    </sheetView>
  </sheetViews>
  <sheetFormatPr defaultColWidth="9.140625" defaultRowHeight="15" x14ac:dyDescent="0.25"/>
  <cols>
    <col min="1" max="1" width="6.28515625" style="1" customWidth="1"/>
    <col min="2" max="2" width="20.5703125" style="30" customWidth="1"/>
    <col min="3" max="3" width="12.28515625" style="1" customWidth="1"/>
    <col min="4" max="4" width="9.140625" style="1" customWidth="1"/>
    <col min="5" max="5" width="8.28515625" style="1" customWidth="1"/>
    <col min="6" max="6" width="9.42578125" style="1" customWidth="1"/>
    <col min="7" max="7" width="8.28515625" style="1" customWidth="1"/>
    <col min="8" max="8" width="8.5703125" style="1" customWidth="1"/>
    <col min="9" max="9" width="10" style="1" customWidth="1"/>
    <col min="10" max="10" width="8.85546875" style="1" customWidth="1"/>
    <col min="11" max="11" width="11.140625" style="1" customWidth="1"/>
    <col min="12" max="12" width="8.7109375" style="1" customWidth="1"/>
    <col min="13" max="13" width="11.42578125" style="1" customWidth="1"/>
    <col min="14" max="14" width="14.7109375" style="1" customWidth="1"/>
    <col min="15" max="15" width="9.28515625" style="1" customWidth="1"/>
    <col min="16" max="16" width="47" style="1" customWidth="1"/>
    <col min="17" max="17" width="13.42578125" style="2" customWidth="1"/>
    <col min="18" max="18" width="12.5703125" style="1" customWidth="1"/>
    <col min="19" max="19" width="15.42578125" style="3" customWidth="1"/>
    <col min="20" max="20" width="13" style="4" customWidth="1"/>
    <col min="21" max="21" width="37.140625" style="1" customWidth="1"/>
    <col min="22" max="22" width="41.140625" style="1" customWidth="1"/>
    <col min="23" max="24" width="9.140625" style="1" hidden="1" customWidth="1"/>
    <col min="25" max="25" width="7.85546875" style="1" customWidth="1"/>
    <col min="26" max="16384" width="9.140625" style="1"/>
  </cols>
  <sheetData>
    <row r="1" spans="1:22" x14ac:dyDescent="0.25">
      <c r="A1" s="11" t="s">
        <v>37</v>
      </c>
      <c r="R1" s="63" t="s">
        <v>0</v>
      </c>
      <c r="S1" s="63"/>
      <c r="T1" s="63"/>
      <c r="U1" s="63"/>
      <c r="V1" s="63"/>
    </row>
    <row r="2" spans="1:22" x14ac:dyDescent="0.25">
      <c r="R2" s="63" t="s">
        <v>1</v>
      </c>
      <c r="S2" s="63"/>
      <c r="T2" s="63"/>
      <c r="U2" s="63"/>
      <c r="V2" s="63"/>
    </row>
    <row r="3" spans="1:22" x14ac:dyDescent="0.25">
      <c r="R3" s="63" t="s">
        <v>2</v>
      </c>
      <c r="S3" s="63"/>
      <c r="T3" s="63"/>
      <c r="U3" s="63"/>
      <c r="V3" s="63"/>
    </row>
    <row r="4" spans="1:22" s="5" customFormat="1" ht="15.75" x14ac:dyDescent="0.25">
      <c r="B4" s="31"/>
      <c r="Q4" s="6"/>
      <c r="R4" s="7"/>
      <c r="S4" s="7"/>
      <c r="T4" s="7"/>
      <c r="U4" s="7"/>
      <c r="V4" s="7"/>
    </row>
    <row r="5" spans="1:22" s="5" customFormat="1" ht="19.5" x14ac:dyDescent="0.35">
      <c r="A5" s="17"/>
      <c r="B5" s="32"/>
      <c r="C5" s="17"/>
      <c r="D5" s="17"/>
      <c r="E5" s="17"/>
      <c r="F5" s="17"/>
      <c r="G5" s="64" t="s">
        <v>3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18"/>
    </row>
    <row r="6" spans="1:22" s="5" customFormat="1" ht="19.5" x14ac:dyDescent="0.35">
      <c r="A6" s="17"/>
      <c r="B6" s="32"/>
      <c r="C6" s="17"/>
      <c r="D6" s="17"/>
      <c r="E6" s="17"/>
      <c r="F6" s="17"/>
      <c r="G6" s="64" t="s">
        <v>4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18"/>
    </row>
    <row r="7" spans="1:22" s="5" customFormat="1" ht="19.5" x14ac:dyDescent="0.35">
      <c r="A7" s="17"/>
      <c r="B7" s="32"/>
      <c r="C7" s="17"/>
      <c r="D7" s="17"/>
      <c r="E7" s="17"/>
      <c r="F7" s="17"/>
      <c r="G7" s="64" t="s">
        <v>5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18"/>
    </row>
    <row r="8" spans="1:22" s="5" customFormat="1" ht="47.25" customHeight="1" x14ac:dyDescent="0.25">
      <c r="A8" s="17"/>
      <c r="B8" s="32"/>
      <c r="C8" s="17"/>
      <c r="D8" s="17"/>
      <c r="E8" s="17"/>
      <c r="F8" s="17"/>
      <c r="G8" s="65" t="s">
        <v>43</v>
      </c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/>
      <c r="V8" s="18"/>
    </row>
    <row r="9" spans="1:22" s="5" customFormat="1" ht="30" customHeight="1" x14ac:dyDescent="0.25">
      <c r="A9" s="44" t="s">
        <v>6</v>
      </c>
      <c r="B9" s="44" t="s">
        <v>7</v>
      </c>
      <c r="C9" s="68" t="s">
        <v>8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70"/>
      <c r="P9" s="41" t="s">
        <v>9</v>
      </c>
      <c r="Q9" s="56" t="s">
        <v>10</v>
      </c>
      <c r="R9" s="53" t="s">
        <v>11</v>
      </c>
      <c r="S9" s="50" t="s">
        <v>12</v>
      </c>
      <c r="T9" s="47" t="s">
        <v>13</v>
      </c>
      <c r="U9" s="44" t="s">
        <v>14</v>
      </c>
      <c r="V9" s="44" t="s">
        <v>15</v>
      </c>
    </row>
    <row r="10" spans="1:22" s="5" customFormat="1" ht="15" customHeight="1" x14ac:dyDescent="0.25">
      <c r="A10" s="46"/>
      <c r="B10" s="46"/>
      <c r="C10" s="41" t="s">
        <v>16</v>
      </c>
      <c r="D10" s="42"/>
      <c r="E10" s="42"/>
      <c r="F10" s="42"/>
      <c r="G10" s="42"/>
      <c r="H10" s="42"/>
      <c r="I10" s="42"/>
      <c r="J10" s="42"/>
      <c r="K10" s="42"/>
      <c r="L10" s="42"/>
      <c r="M10" s="43"/>
      <c r="N10" s="41" t="s">
        <v>17</v>
      </c>
      <c r="O10" s="60"/>
      <c r="P10" s="46"/>
      <c r="Q10" s="57"/>
      <c r="R10" s="54"/>
      <c r="S10" s="51"/>
      <c r="T10" s="48"/>
      <c r="U10" s="46"/>
      <c r="V10" s="46"/>
    </row>
    <row r="11" spans="1:22" s="5" customFormat="1" ht="15" customHeight="1" x14ac:dyDescent="0.25">
      <c r="A11" s="46"/>
      <c r="B11" s="46"/>
      <c r="C11" s="41" t="s">
        <v>18</v>
      </c>
      <c r="D11" s="42"/>
      <c r="E11" s="42"/>
      <c r="F11" s="42"/>
      <c r="G11" s="42"/>
      <c r="H11" s="42"/>
      <c r="I11" s="42"/>
      <c r="J11" s="42"/>
      <c r="K11" s="42"/>
      <c r="L11" s="43"/>
      <c r="M11" s="44" t="s">
        <v>19</v>
      </c>
      <c r="N11" s="61"/>
      <c r="O11" s="62"/>
      <c r="P11" s="46"/>
      <c r="Q11" s="57"/>
      <c r="R11" s="54"/>
      <c r="S11" s="51"/>
      <c r="T11" s="48"/>
      <c r="U11" s="46"/>
      <c r="V11" s="46"/>
    </row>
    <row r="12" spans="1:22" s="5" customFormat="1" ht="32.25" customHeight="1" x14ac:dyDescent="0.25">
      <c r="A12" s="46"/>
      <c r="B12" s="46"/>
      <c r="C12" s="41" t="s">
        <v>20</v>
      </c>
      <c r="D12" s="42"/>
      <c r="E12" s="43"/>
      <c r="F12" s="41" t="s">
        <v>21</v>
      </c>
      <c r="G12" s="42"/>
      <c r="H12" s="43"/>
      <c r="I12" s="41" t="s">
        <v>22</v>
      </c>
      <c r="J12" s="43"/>
      <c r="K12" s="41" t="s">
        <v>23</v>
      </c>
      <c r="L12" s="43"/>
      <c r="M12" s="46"/>
      <c r="N12" s="44" t="s">
        <v>24</v>
      </c>
      <c r="O12" s="44" t="s">
        <v>25</v>
      </c>
      <c r="P12" s="46"/>
      <c r="Q12" s="57"/>
      <c r="R12" s="54"/>
      <c r="S12" s="51"/>
      <c r="T12" s="48"/>
      <c r="U12" s="46"/>
      <c r="V12" s="46"/>
    </row>
    <row r="13" spans="1:22" s="5" customFormat="1" ht="108" customHeight="1" x14ac:dyDescent="0.25">
      <c r="A13" s="45"/>
      <c r="B13" s="45"/>
      <c r="C13" s="13" t="s">
        <v>26</v>
      </c>
      <c r="D13" s="13" t="s">
        <v>27</v>
      </c>
      <c r="E13" s="13" t="s">
        <v>28</v>
      </c>
      <c r="F13" s="13" t="s">
        <v>29</v>
      </c>
      <c r="G13" s="13" t="s">
        <v>30</v>
      </c>
      <c r="H13" s="13" t="s">
        <v>31</v>
      </c>
      <c r="I13" s="13" t="s">
        <v>32</v>
      </c>
      <c r="J13" s="13" t="s">
        <v>33</v>
      </c>
      <c r="K13" s="13" t="s">
        <v>34</v>
      </c>
      <c r="L13" s="13" t="s">
        <v>35</v>
      </c>
      <c r="M13" s="45"/>
      <c r="N13" s="45"/>
      <c r="O13" s="45"/>
      <c r="P13" s="59"/>
      <c r="Q13" s="58"/>
      <c r="R13" s="55"/>
      <c r="S13" s="52"/>
      <c r="T13" s="49"/>
      <c r="U13" s="45"/>
      <c r="V13" s="45"/>
    </row>
    <row r="14" spans="1:22" s="8" customFormat="1" ht="15.75" x14ac:dyDescent="0.25">
      <c r="A14" s="14">
        <v>1</v>
      </c>
      <c r="B14" s="27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4">
        <v>16</v>
      </c>
      <c r="Q14" s="14">
        <v>17</v>
      </c>
      <c r="R14" s="14">
        <v>18</v>
      </c>
      <c r="S14" s="19">
        <v>19</v>
      </c>
      <c r="T14" s="19">
        <v>20</v>
      </c>
      <c r="U14" s="14">
        <v>21</v>
      </c>
      <c r="V14" s="28">
        <v>22</v>
      </c>
    </row>
    <row r="15" spans="1:22" s="8" customFormat="1" ht="33" customHeight="1" x14ac:dyDescent="0.25">
      <c r="A15" s="38" t="s">
        <v>38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/>
    </row>
    <row r="16" spans="1:22" s="8" customFormat="1" ht="77.25" customHeight="1" x14ac:dyDescent="0.25">
      <c r="A16" s="21">
        <v>1</v>
      </c>
      <c r="B16" s="29">
        <v>45994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 t="s">
        <v>36</v>
      </c>
      <c r="O16" s="22">
        <v>0</v>
      </c>
      <c r="P16" s="20" t="s">
        <v>58</v>
      </c>
      <c r="Q16" s="23">
        <v>49.991999999999997</v>
      </c>
      <c r="R16" s="24" t="s">
        <v>39</v>
      </c>
      <c r="S16" s="25">
        <v>0.42</v>
      </c>
      <c r="T16" s="23">
        <f t="shared" ref="T16" si="0">Q16*S16</f>
        <v>20.996639999999999</v>
      </c>
      <c r="U16" s="20" t="s">
        <v>48</v>
      </c>
      <c r="V16" s="20" t="s">
        <v>64</v>
      </c>
    </row>
    <row r="17" spans="1:24" s="8" customFormat="1" ht="76.5" customHeight="1" x14ac:dyDescent="0.3">
      <c r="A17" s="21">
        <v>2</v>
      </c>
      <c r="B17" s="29">
        <v>45999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 t="s">
        <v>36</v>
      </c>
      <c r="O17" s="22">
        <v>0</v>
      </c>
      <c r="P17" s="20" t="s">
        <v>59</v>
      </c>
      <c r="Q17" s="23">
        <v>99.9</v>
      </c>
      <c r="R17" s="24" t="s">
        <v>39</v>
      </c>
      <c r="S17" s="25">
        <v>0.42</v>
      </c>
      <c r="T17" s="23">
        <f>Q17*S17</f>
        <v>41.957999999999998</v>
      </c>
      <c r="U17" s="20" t="s">
        <v>49</v>
      </c>
      <c r="V17" s="20" t="s">
        <v>65</v>
      </c>
      <c r="W17" s="12">
        <v>45694</v>
      </c>
      <c r="X17" s="8">
        <v>45684</v>
      </c>
    </row>
    <row r="18" spans="1:24" s="8" customFormat="1" ht="53.25" customHeight="1" x14ac:dyDescent="0.3">
      <c r="A18" s="33">
        <v>3</v>
      </c>
      <c r="B18" s="29">
        <v>45996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 t="s">
        <v>36</v>
      </c>
      <c r="O18" s="22">
        <v>0</v>
      </c>
      <c r="P18" s="20" t="s">
        <v>42</v>
      </c>
      <c r="Q18" s="23">
        <v>28.641999999999999</v>
      </c>
      <c r="R18" s="24" t="s">
        <v>39</v>
      </c>
      <c r="S18" s="25">
        <v>0.42</v>
      </c>
      <c r="T18" s="23">
        <f t="shared" ref="T18" si="1">Q18*S18</f>
        <v>12.029639999999999</v>
      </c>
      <c r="U18" s="20" t="s">
        <v>50</v>
      </c>
      <c r="V18" s="20" t="s">
        <v>66</v>
      </c>
      <c r="W18" s="12">
        <v>45691</v>
      </c>
      <c r="X18" s="8">
        <v>45684</v>
      </c>
    </row>
    <row r="19" spans="1:24" s="8" customFormat="1" ht="53.25" customHeight="1" x14ac:dyDescent="0.3">
      <c r="A19" s="21">
        <v>4</v>
      </c>
      <c r="B19" s="29">
        <v>46001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 t="s">
        <v>36</v>
      </c>
      <c r="O19" s="22">
        <v>0</v>
      </c>
      <c r="P19" s="20" t="s">
        <v>60</v>
      </c>
      <c r="Q19" s="23">
        <v>2431.085</v>
      </c>
      <c r="R19" s="24" t="s">
        <v>39</v>
      </c>
      <c r="S19" s="25">
        <v>0.42</v>
      </c>
      <c r="T19" s="23">
        <f>Q19*S19</f>
        <v>1021.0557</v>
      </c>
      <c r="U19" s="20" t="s">
        <v>51</v>
      </c>
      <c r="V19" s="20" t="s">
        <v>67</v>
      </c>
      <c r="W19" s="36"/>
    </row>
    <row r="20" spans="1:24" s="8" customFormat="1" ht="53.25" customHeight="1" x14ac:dyDescent="0.3">
      <c r="A20" s="33">
        <v>5</v>
      </c>
      <c r="B20" s="29">
        <v>46002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 t="s">
        <v>36</v>
      </c>
      <c r="O20" s="22">
        <v>0</v>
      </c>
      <c r="P20" s="20" t="s">
        <v>56</v>
      </c>
      <c r="Q20" s="23">
        <v>3900.1010000000001</v>
      </c>
      <c r="R20" s="24" t="s">
        <v>39</v>
      </c>
      <c r="S20" s="25">
        <v>0.42</v>
      </c>
      <c r="T20" s="23">
        <f>Q20*S20</f>
        <v>1638.04242</v>
      </c>
      <c r="U20" s="20" t="s">
        <v>52</v>
      </c>
      <c r="V20" s="20" t="s">
        <v>68</v>
      </c>
      <c r="W20" s="36"/>
    </row>
    <row r="21" spans="1:24" s="8" customFormat="1" ht="60.75" customHeight="1" x14ac:dyDescent="0.3">
      <c r="A21" s="21">
        <v>6</v>
      </c>
      <c r="B21" s="29">
        <v>46001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 t="s">
        <v>36</v>
      </c>
      <c r="O21" s="22">
        <v>0</v>
      </c>
      <c r="P21" s="20" t="s">
        <v>61</v>
      </c>
      <c r="Q21" s="23">
        <v>99</v>
      </c>
      <c r="R21" s="24" t="s">
        <v>39</v>
      </c>
      <c r="S21" s="25">
        <v>0.42</v>
      </c>
      <c r="T21" s="23">
        <f>Q21*S21</f>
        <v>41.58</v>
      </c>
      <c r="U21" s="20" t="s">
        <v>53</v>
      </c>
      <c r="V21" s="20" t="s">
        <v>69</v>
      </c>
      <c r="W21" s="36"/>
    </row>
    <row r="22" spans="1:24" s="8" customFormat="1" ht="53.25" customHeight="1" x14ac:dyDescent="0.3">
      <c r="A22" s="33">
        <v>7</v>
      </c>
      <c r="B22" s="29">
        <v>46006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 t="s">
        <v>36</v>
      </c>
      <c r="O22" s="22">
        <v>0</v>
      </c>
      <c r="P22" s="20" t="s">
        <v>62</v>
      </c>
      <c r="Q22" s="23">
        <v>13.5</v>
      </c>
      <c r="R22" s="24" t="s">
        <v>39</v>
      </c>
      <c r="S22" s="25">
        <v>0.42</v>
      </c>
      <c r="T22" s="23">
        <f>Q22*S22</f>
        <v>5.67</v>
      </c>
      <c r="U22" s="20" t="s">
        <v>54</v>
      </c>
      <c r="V22" s="20" t="s">
        <v>70</v>
      </c>
      <c r="W22" s="36"/>
    </row>
    <row r="23" spans="1:24" s="8" customFormat="1" ht="62.25" customHeight="1" x14ac:dyDescent="0.3">
      <c r="A23" s="21">
        <v>8</v>
      </c>
      <c r="B23" s="29">
        <v>46015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 t="s">
        <v>36</v>
      </c>
      <c r="O23" s="22">
        <v>0</v>
      </c>
      <c r="P23" s="20" t="s">
        <v>63</v>
      </c>
      <c r="Q23" s="23">
        <v>3008.91</v>
      </c>
      <c r="R23" s="24" t="s">
        <v>39</v>
      </c>
      <c r="S23" s="25">
        <v>0.42</v>
      </c>
      <c r="T23" s="23">
        <f t="shared" ref="T23:T24" si="2">Q23*S23</f>
        <v>1263.7421999999999</v>
      </c>
      <c r="U23" s="20" t="s">
        <v>55</v>
      </c>
      <c r="V23" s="20" t="s">
        <v>71</v>
      </c>
      <c r="W23" s="36"/>
    </row>
    <row r="24" spans="1:24" s="8" customFormat="1" ht="62.25" customHeight="1" x14ac:dyDescent="0.3">
      <c r="A24" s="21">
        <v>9</v>
      </c>
      <c r="B24" s="29">
        <v>46014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 t="s">
        <v>36</v>
      </c>
      <c r="O24" s="22">
        <v>0</v>
      </c>
      <c r="P24" s="20" t="s">
        <v>42</v>
      </c>
      <c r="Q24" s="23">
        <v>70.825000000000003</v>
      </c>
      <c r="R24" s="24" t="s">
        <v>39</v>
      </c>
      <c r="S24" s="25">
        <v>0.42</v>
      </c>
      <c r="T24" s="23">
        <f t="shared" si="2"/>
        <v>29.746500000000001</v>
      </c>
      <c r="U24" s="20" t="s">
        <v>50</v>
      </c>
      <c r="V24" s="20" t="s">
        <v>72</v>
      </c>
      <c r="W24" s="36"/>
    </row>
    <row r="25" spans="1:24" s="8" customFormat="1" ht="62.25" customHeight="1" x14ac:dyDescent="0.3">
      <c r="A25" s="21">
        <v>10</v>
      </c>
      <c r="B25" s="29">
        <v>46017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 t="s">
        <v>36</v>
      </c>
      <c r="O25" s="22">
        <v>0</v>
      </c>
      <c r="P25" s="20" t="s">
        <v>57</v>
      </c>
      <c r="Q25" s="23">
        <v>58.149000000000001</v>
      </c>
      <c r="R25" s="24" t="s">
        <v>39</v>
      </c>
      <c r="S25" s="25">
        <v>1</v>
      </c>
      <c r="T25" s="23">
        <f>Q25*S25</f>
        <v>58.149000000000001</v>
      </c>
      <c r="U25" s="20" t="s">
        <v>114</v>
      </c>
      <c r="V25" s="20" t="s">
        <v>73</v>
      </c>
      <c r="W25" s="36"/>
    </row>
    <row r="26" spans="1:24" s="5" customFormat="1" ht="23.25" customHeight="1" x14ac:dyDescent="0.25">
      <c r="A26" s="38" t="s">
        <v>40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0"/>
    </row>
    <row r="27" spans="1:24" s="8" customFormat="1" ht="78.75" customHeight="1" x14ac:dyDescent="0.3">
      <c r="A27" s="33">
        <v>11</v>
      </c>
      <c r="B27" s="29">
        <v>45994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 t="s">
        <v>36</v>
      </c>
      <c r="O27" s="22">
        <v>0</v>
      </c>
      <c r="P27" s="20" t="s">
        <v>87</v>
      </c>
      <c r="Q27" s="23">
        <v>4500</v>
      </c>
      <c r="R27" s="24" t="s">
        <v>39</v>
      </c>
      <c r="S27" s="25">
        <v>0.42</v>
      </c>
      <c r="T27" s="23">
        <f t="shared" ref="T27:T28" si="3">Q27*S27</f>
        <v>1890</v>
      </c>
      <c r="U27" s="20" t="s">
        <v>74</v>
      </c>
      <c r="V27" s="20" t="s">
        <v>100</v>
      </c>
      <c r="W27" s="36"/>
    </row>
    <row r="28" spans="1:24" s="8" customFormat="1" ht="53.25" customHeight="1" x14ac:dyDescent="0.3">
      <c r="A28" s="21">
        <v>12</v>
      </c>
      <c r="B28" s="29">
        <v>46000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 t="s">
        <v>36</v>
      </c>
      <c r="O28" s="22">
        <v>0</v>
      </c>
      <c r="P28" s="20" t="s">
        <v>88</v>
      </c>
      <c r="Q28" s="23">
        <v>375.27600000000001</v>
      </c>
      <c r="R28" s="24" t="s">
        <v>39</v>
      </c>
      <c r="S28" s="25">
        <v>0.42</v>
      </c>
      <c r="T28" s="23">
        <f t="shared" si="3"/>
        <v>157.61591999999999</v>
      </c>
      <c r="U28" s="20" t="s">
        <v>75</v>
      </c>
      <c r="V28" s="20" t="s">
        <v>101</v>
      </c>
      <c r="W28" s="36"/>
    </row>
    <row r="29" spans="1:24" s="5" customFormat="1" ht="68.25" customHeight="1" x14ac:dyDescent="0.25">
      <c r="A29" s="33">
        <v>13</v>
      </c>
      <c r="B29" s="29">
        <v>45994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 t="s">
        <v>36</v>
      </c>
      <c r="O29" s="22">
        <v>0</v>
      </c>
      <c r="P29" s="20" t="s">
        <v>89</v>
      </c>
      <c r="Q29" s="26">
        <v>56</v>
      </c>
      <c r="R29" s="24" t="s">
        <v>39</v>
      </c>
      <c r="S29" s="25">
        <v>0.42</v>
      </c>
      <c r="T29" s="23">
        <f>Q29*S29</f>
        <v>23.52</v>
      </c>
      <c r="U29" s="20" t="s">
        <v>99</v>
      </c>
      <c r="V29" s="20" t="s">
        <v>102</v>
      </c>
      <c r="W29" s="15">
        <v>45702</v>
      </c>
      <c r="X29" s="15">
        <v>45649</v>
      </c>
    </row>
    <row r="30" spans="1:24" s="5" customFormat="1" ht="64.5" customHeight="1" x14ac:dyDescent="0.3">
      <c r="A30" s="21">
        <v>14</v>
      </c>
      <c r="B30" s="29">
        <v>46002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 t="s">
        <v>36</v>
      </c>
      <c r="O30" s="22">
        <v>0</v>
      </c>
      <c r="P30" s="20" t="s">
        <v>95</v>
      </c>
      <c r="Q30" s="26">
        <v>180</v>
      </c>
      <c r="R30" s="24" t="s">
        <v>39</v>
      </c>
      <c r="S30" s="25">
        <v>1</v>
      </c>
      <c r="T30" s="23">
        <f t="shared" ref="T30:T31" si="4">Q30*S30</f>
        <v>180</v>
      </c>
      <c r="U30" s="20" t="s">
        <v>76</v>
      </c>
      <c r="V30" s="20" t="s">
        <v>103</v>
      </c>
      <c r="W30" s="16">
        <v>45626</v>
      </c>
      <c r="X30" s="16">
        <v>45666</v>
      </c>
    </row>
    <row r="31" spans="1:24" s="5" customFormat="1" ht="90.75" customHeight="1" x14ac:dyDescent="0.3">
      <c r="A31" s="33">
        <v>15</v>
      </c>
      <c r="B31" s="29">
        <v>46003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 t="s">
        <v>36</v>
      </c>
      <c r="O31" s="22">
        <v>0</v>
      </c>
      <c r="P31" s="20" t="s">
        <v>96</v>
      </c>
      <c r="Q31" s="26">
        <v>172.5</v>
      </c>
      <c r="R31" s="24" t="s">
        <v>39</v>
      </c>
      <c r="S31" s="25">
        <v>0.42</v>
      </c>
      <c r="T31" s="23">
        <f t="shared" si="4"/>
        <v>72.45</v>
      </c>
      <c r="U31" s="20" t="s">
        <v>77</v>
      </c>
      <c r="V31" s="20" t="s">
        <v>104</v>
      </c>
      <c r="W31" s="16"/>
      <c r="X31" s="16"/>
    </row>
    <row r="32" spans="1:24" s="5" customFormat="1" ht="90.75" customHeight="1" x14ac:dyDescent="0.3">
      <c r="A32" s="21">
        <v>16</v>
      </c>
      <c r="B32" s="29">
        <v>45996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 t="s">
        <v>36</v>
      </c>
      <c r="O32" s="22">
        <v>0</v>
      </c>
      <c r="P32" s="20" t="s">
        <v>98</v>
      </c>
      <c r="Q32" s="26">
        <v>100</v>
      </c>
      <c r="R32" s="24" t="s">
        <v>39</v>
      </c>
      <c r="S32" s="25">
        <v>0.42</v>
      </c>
      <c r="T32" s="23">
        <f>Q32*S32</f>
        <v>42</v>
      </c>
      <c r="U32" s="20" t="s">
        <v>78</v>
      </c>
      <c r="V32" s="20" t="s">
        <v>105</v>
      </c>
      <c r="W32" s="16"/>
      <c r="X32" s="16"/>
    </row>
    <row r="33" spans="1:24" s="5" customFormat="1" ht="73.5" customHeight="1" x14ac:dyDescent="0.3">
      <c r="A33" s="33">
        <v>17</v>
      </c>
      <c r="B33" s="29">
        <v>46006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 t="s">
        <v>36</v>
      </c>
      <c r="O33" s="22">
        <v>0</v>
      </c>
      <c r="P33" s="20" t="s">
        <v>41</v>
      </c>
      <c r="Q33" s="26">
        <v>98.954999999999998</v>
      </c>
      <c r="R33" s="24" t="s">
        <v>39</v>
      </c>
      <c r="S33" s="25">
        <v>0.42</v>
      </c>
      <c r="T33" s="23">
        <f>Q33*S33</f>
        <v>41.561099999999996</v>
      </c>
      <c r="U33" s="20" t="s">
        <v>79</v>
      </c>
      <c r="V33" s="20" t="s">
        <v>106</v>
      </c>
      <c r="W33" s="16"/>
      <c r="X33" s="16"/>
    </row>
    <row r="34" spans="1:24" s="5" customFormat="1" ht="69.75" customHeight="1" x14ac:dyDescent="0.25">
      <c r="A34" s="21">
        <v>18</v>
      </c>
      <c r="B34" s="29">
        <v>46006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 t="s">
        <v>36</v>
      </c>
      <c r="O34" s="33">
        <v>0</v>
      </c>
      <c r="P34" s="20" t="s">
        <v>97</v>
      </c>
      <c r="Q34" s="26">
        <v>99</v>
      </c>
      <c r="R34" s="24" t="s">
        <v>39</v>
      </c>
      <c r="S34" s="25">
        <v>0.42</v>
      </c>
      <c r="T34" s="34">
        <f t="shared" ref="T34" si="5">Q34*S34</f>
        <v>41.58</v>
      </c>
      <c r="U34" s="20" t="s">
        <v>80</v>
      </c>
      <c r="V34" s="37" t="s">
        <v>107</v>
      </c>
      <c r="W34" s="15">
        <v>45667</v>
      </c>
      <c r="X34" s="15">
        <v>45670</v>
      </c>
    </row>
    <row r="35" spans="1:24" s="5" customFormat="1" ht="72.75" customHeight="1" x14ac:dyDescent="0.25">
      <c r="A35" s="33">
        <v>19</v>
      </c>
      <c r="B35" s="29">
        <v>46006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 t="s">
        <v>36</v>
      </c>
      <c r="O35" s="22">
        <v>0</v>
      </c>
      <c r="P35" s="20" t="s">
        <v>90</v>
      </c>
      <c r="Q35" s="26">
        <v>99</v>
      </c>
      <c r="R35" s="24" t="s">
        <v>39</v>
      </c>
      <c r="S35" s="25">
        <v>0.42</v>
      </c>
      <c r="T35" s="23">
        <f t="shared" ref="T35:T36" si="6">Q35*S35</f>
        <v>41.58</v>
      </c>
      <c r="U35" s="20" t="s">
        <v>81</v>
      </c>
      <c r="V35" s="20" t="s">
        <v>108</v>
      </c>
      <c r="W35" s="35"/>
      <c r="X35" s="35"/>
    </row>
    <row r="36" spans="1:24" s="5" customFormat="1" ht="80.25" customHeight="1" x14ac:dyDescent="0.25">
      <c r="A36" s="21">
        <v>20</v>
      </c>
      <c r="B36" s="29">
        <v>46009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 t="s">
        <v>36</v>
      </c>
      <c r="O36" s="22">
        <v>0</v>
      </c>
      <c r="P36" s="20" t="s">
        <v>41</v>
      </c>
      <c r="Q36" s="26">
        <v>99.9</v>
      </c>
      <c r="R36" s="24" t="s">
        <v>39</v>
      </c>
      <c r="S36" s="25">
        <v>0.42</v>
      </c>
      <c r="T36" s="23">
        <f t="shared" si="6"/>
        <v>41.957999999999998</v>
      </c>
      <c r="U36" s="20" t="s">
        <v>82</v>
      </c>
      <c r="V36" s="20" t="s">
        <v>109</v>
      </c>
      <c r="W36" s="35"/>
      <c r="X36" s="35"/>
    </row>
    <row r="37" spans="1:24" s="5" customFormat="1" ht="80.25" customHeight="1" x14ac:dyDescent="0.25">
      <c r="A37" s="33">
        <v>21</v>
      </c>
      <c r="B37" s="29">
        <v>46013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 t="s">
        <v>36</v>
      </c>
      <c r="O37" s="22">
        <v>0</v>
      </c>
      <c r="P37" s="20" t="s">
        <v>91</v>
      </c>
      <c r="Q37" s="26">
        <v>1110</v>
      </c>
      <c r="R37" s="24" t="s">
        <v>39</v>
      </c>
      <c r="S37" s="25">
        <v>0.42</v>
      </c>
      <c r="T37" s="23">
        <f t="shared" ref="T37:T40" si="7">Q37*S37</f>
        <v>466.2</v>
      </c>
      <c r="U37" s="20" t="s">
        <v>83</v>
      </c>
      <c r="V37" s="20" t="s">
        <v>110</v>
      </c>
      <c r="W37" s="35"/>
      <c r="X37" s="35"/>
    </row>
    <row r="38" spans="1:24" s="5" customFormat="1" ht="80.25" customHeight="1" x14ac:dyDescent="0.25">
      <c r="A38" s="21">
        <v>22</v>
      </c>
      <c r="B38" s="29">
        <v>46020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 t="s">
        <v>36</v>
      </c>
      <c r="O38" s="22">
        <v>0</v>
      </c>
      <c r="P38" s="20" t="s">
        <v>92</v>
      </c>
      <c r="Q38" s="26">
        <v>99</v>
      </c>
      <c r="R38" s="24" t="s">
        <v>39</v>
      </c>
      <c r="S38" s="25">
        <v>0.42</v>
      </c>
      <c r="T38" s="23">
        <f t="shared" si="7"/>
        <v>41.58</v>
      </c>
      <c r="U38" s="20" t="s">
        <v>84</v>
      </c>
      <c r="V38" s="20" t="s">
        <v>111</v>
      </c>
      <c r="W38" s="35"/>
      <c r="X38" s="35"/>
    </row>
    <row r="39" spans="1:24" s="5" customFormat="1" ht="80.25" customHeight="1" x14ac:dyDescent="0.25">
      <c r="A39" s="33">
        <v>23</v>
      </c>
      <c r="B39" s="29">
        <v>46015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 t="s">
        <v>36</v>
      </c>
      <c r="O39" s="22">
        <v>0</v>
      </c>
      <c r="P39" s="20" t="s">
        <v>93</v>
      </c>
      <c r="Q39" s="26">
        <v>500</v>
      </c>
      <c r="R39" s="24" t="s">
        <v>39</v>
      </c>
      <c r="S39" s="25">
        <v>0.42</v>
      </c>
      <c r="T39" s="23">
        <f t="shared" si="7"/>
        <v>210</v>
      </c>
      <c r="U39" s="20" t="s">
        <v>85</v>
      </c>
      <c r="V39" s="20" t="s">
        <v>112</v>
      </c>
      <c r="W39" s="35"/>
      <c r="X39" s="35"/>
    </row>
    <row r="40" spans="1:24" s="5" customFormat="1" ht="80.25" customHeight="1" x14ac:dyDescent="0.25">
      <c r="A40" s="21">
        <v>24</v>
      </c>
      <c r="B40" s="29">
        <v>46002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 t="s">
        <v>36</v>
      </c>
      <c r="O40" s="22">
        <v>0</v>
      </c>
      <c r="P40" s="20" t="s">
        <v>94</v>
      </c>
      <c r="Q40" s="26">
        <v>35</v>
      </c>
      <c r="R40" s="24" t="s">
        <v>39</v>
      </c>
      <c r="S40" s="25">
        <v>0.42</v>
      </c>
      <c r="T40" s="23">
        <f t="shared" si="7"/>
        <v>14.7</v>
      </c>
      <c r="U40" s="20" t="s">
        <v>86</v>
      </c>
      <c r="V40" s="20" t="s">
        <v>113</v>
      </c>
      <c r="W40" s="35"/>
      <c r="X40" s="35"/>
    </row>
    <row r="41" spans="1:24" s="5" customFormat="1" ht="22.5" customHeight="1" x14ac:dyDescent="0.25">
      <c r="A41" s="38" t="s">
        <v>44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40"/>
    </row>
    <row r="42" spans="1:24" s="5" customFormat="1" ht="97.5" customHeight="1" x14ac:dyDescent="0.25">
      <c r="A42" s="33">
        <v>25</v>
      </c>
      <c r="B42" s="29">
        <v>46002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 t="s">
        <v>36</v>
      </c>
      <c r="O42" s="22">
        <v>0</v>
      </c>
      <c r="P42" s="20" t="s">
        <v>45</v>
      </c>
      <c r="Q42" s="26">
        <v>1</v>
      </c>
      <c r="R42" s="24" t="s">
        <v>39</v>
      </c>
      <c r="S42" s="25">
        <v>1</v>
      </c>
      <c r="T42" s="23">
        <f t="shared" ref="T42" si="8">Q42*S42</f>
        <v>1</v>
      </c>
      <c r="U42" s="20" t="s">
        <v>46</v>
      </c>
      <c r="V42" s="20" t="s">
        <v>47</v>
      </c>
    </row>
    <row r="43" spans="1:24" s="5" customFormat="1" ht="15.75" x14ac:dyDescent="0.25">
      <c r="B43" s="31"/>
      <c r="Q43" s="6"/>
      <c r="S43" s="9"/>
      <c r="T43" s="10"/>
    </row>
    <row r="44" spans="1:24" s="5" customFormat="1" ht="15.75" x14ac:dyDescent="0.25">
      <c r="B44" s="31"/>
      <c r="Q44" s="6"/>
      <c r="S44" s="9"/>
      <c r="T44" s="10"/>
    </row>
    <row r="45" spans="1:24" ht="15.75" x14ac:dyDescent="0.25">
      <c r="A45" s="5"/>
      <c r="B45" s="3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6"/>
      <c r="R45" s="5"/>
      <c r="S45" s="9"/>
      <c r="T45" s="10"/>
      <c r="U45" s="5"/>
      <c r="V45" s="5"/>
    </row>
    <row r="46" spans="1:24" ht="15.75" x14ac:dyDescent="0.25">
      <c r="U46" s="5"/>
    </row>
  </sheetData>
  <mergeCells count="30">
    <mergeCell ref="R1:V1"/>
    <mergeCell ref="R2:V2"/>
    <mergeCell ref="R3:V3"/>
    <mergeCell ref="G5:U5"/>
    <mergeCell ref="A9:A13"/>
    <mergeCell ref="B9:B13"/>
    <mergeCell ref="C11:L11"/>
    <mergeCell ref="C12:E12"/>
    <mergeCell ref="F12:H12"/>
    <mergeCell ref="I12:J12"/>
    <mergeCell ref="G6:U6"/>
    <mergeCell ref="G7:U7"/>
    <mergeCell ref="G8:U8"/>
    <mergeCell ref="C9:O9"/>
    <mergeCell ref="M11:M13"/>
    <mergeCell ref="A41:V41"/>
    <mergeCell ref="A26:V26"/>
    <mergeCell ref="C10:M10"/>
    <mergeCell ref="N12:N13"/>
    <mergeCell ref="K12:L12"/>
    <mergeCell ref="O12:O13"/>
    <mergeCell ref="V9:V13"/>
    <mergeCell ref="U9:U13"/>
    <mergeCell ref="T9:T13"/>
    <mergeCell ref="S9:S13"/>
    <mergeCell ref="R9:R13"/>
    <mergeCell ref="Q9:Q13"/>
    <mergeCell ref="P9:P13"/>
    <mergeCell ref="N10:O11"/>
    <mergeCell ref="A15:V15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Роза И. Генердукаева</dc:creator>
  <cp:lastModifiedBy>Виктория Э. Марияш</cp:lastModifiedBy>
  <cp:lastPrinted>2025-04-09T10:18:52Z</cp:lastPrinted>
  <dcterms:created xsi:type="dcterms:W3CDTF">2024-05-31T12:46:35Z</dcterms:created>
  <dcterms:modified xsi:type="dcterms:W3CDTF">2025-12-30T05:24:16Z</dcterms:modified>
</cp:coreProperties>
</file>