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ЮНЬ 2022" sheetId="1" r:id="rId1"/>
  </sheets>
  <definedNames>
    <definedName name="_xlnm.Print_Area" localSheetId="0">'ИЮНЬ 2022'!$A$1:$FE$28</definedName>
  </definedNames>
  <calcPr fullCalcOnLoad="1"/>
</workbook>
</file>

<file path=xl/sharedStrings.xml><?xml version="1.0" encoding="utf-8"?>
<sst xmlns="http://schemas.openxmlformats.org/spreadsheetml/2006/main" count="55" uniqueCount="35">
  <si>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</si>
  <si>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</si>
  <si>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АО «НОВО-УРЕНГОЙМЕЖРАЙГАЗ»</t>
  </si>
  <si>
    <t>(наименование субъекта естественной монополии)</t>
  </si>
  <si>
    <t xml:space="preserve"> года</t>
  </si>
  <si>
    <t>(месяц)</t>
  </si>
  <si>
    <t xml:space="preserve">                      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</si>
  <si>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</si>
  <si>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</si>
  <si>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</si>
  <si>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</si>
  <si>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</si>
  <si>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</si>
  <si>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</si>
  <si>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 «Транснефть-Сибирь» (АО) (Коротчаево)</t>
  </si>
  <si>
    <t>Согласно акту разграничения балансовой принадлежности</t>
  </si>
  <si>
    <t>АГРС Филиал   «Уренгойская ГРЭС»</t>
  </si>
  <si>
    <t>Приложение № 4</t>
  </si>
  <si>
    <t>к Приказу ФАС России от 18.01.2019 г. № 38/19</t>
  </si>
  <si>
    <t>Форма 6</t>
  </si>
  <si>
    <t xml:space="preserve"> «Уренгойтеплогенерация-1» (АО) (кот. № 15)</t>
  </si>
  <si>
    <t xml:space="preserve"> «Уренгойтеплогенерация-1» (АО) (кот. № 17)</t>
  </si>
  <si>
    <t xml:space="preserve"> «Уренгойтеплогенерация-1» (АО) (кот. № 18)</t>
  </si>
  <si>
    <t xml:space="preserve"> «Уренгойтеплогенерация-1» (АО) (кот. № 19)</t>
  </si>
  <si>
    <t>за</t>
  </si>
  <si>
    <t xml:space="preserve"> «РОСПАН ИНТЕРНЕШНЛ» (АО)</t>
  </si>
  <si>
    <t xml:space="preserve"> «УНГК» (ООО)</t>
  </si>
  <si>
    <t>ИТОГО:</t>
  </si>
  <si>
    <t xml:space="preserve"> «МИАЛ» (ООО) -
ТГК-800</t>
  </si>
  <si>
    <t xml:space="preserve"> «МИАЛ» (ООО) -
РММ (теплая стоянка)</t>
  </si>
  <si>
    <t xml:space="preserve"> «Ямбургтранссервис» (ООО) - БМК</t>
  </si>
  <si>
    <t xml:space="preserve"> «Уренгойдорстрой» (ООО) АБЗ №2</t>
  </si>
  <si>
    <t>22</t>
  </si>
  <si>
    <t>ИЮЛЬ</t>
  </si>
  <si>
    <t>с 01.07.2022 по 31.07.2022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</si>
</sst>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</numFmts>
  <fonts count="28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/>
    </xf>
    <xf numFmtId="0" fontId="23" fillId="24" borderId="13" xfId="0" applyNumberFormat="1" applyFont="1" applyFill="1" applyBorder="1" applyAlignment="1">
      <alignment horizontal="center" vertical="center"/>
    </xf>
    <xf numFmtId="0" fontId="23" fillId="25" borderId="11" xfId="0" applyNumberFormat="1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>
      <alignment horizontal="center" vertical="center"/>
    </xf>
    <xf numFmtId="0" fontId="23" fillId="25" borderId="13" xfId="0" applyNumberFormat="1" applyFont="1" applyFill="1" applyBorder="1" applyAlignment="1">
      <alignment horizontal="center" vertical="center"/>
    </xf>
    <xf numFmtId="164" fontId="24" fillId="25" borderId="11" xfId="0" applyNumberFormat="1" applyFont="1" applyFill="1" applyBorder="1" applyAlignment="1">
      <alignment horizontal="center" vertical="center"/>
    </xf>
    <xf numFmtId="164" fontId="24" fillId="25" borderId="12" xfId="0" applyNumberFormat="1" applyFont="1" applyFill="1" applyBorder="1" applyAlignment="1">
      <alignment horizontal="center" vertical="center"/>
    </xf>
    <xf numFmtId="164" fontId="24" fillId="25" borderId="13" xfId="0" applyNumberFormat="1" applyFont="1" applyFill="1" applyBorder="1" applyAlignment="1">
      <alignment horizontal="center" vertical="center"/>
    </xf>
    <xf numFmtId="0" fontId="24" fillId="25" borderId="12" xfId="0" applyNumberFormat="1" applyFont="1" applyFill="1" applyBorder="1" applyAlignment="1">
      <alignment horizontal="center" vertical="center"/>
    </xf>
    <xf numFmtId="0" fontId="24" fillId="25" borderId="13" xfId="0" applyNumberFormat="1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left" vertical="center" wrapText="1"/>
    </xf>
    <xf numFmtId="0" fontId="23" fillId="24" borderId="12" xfId="0" applyNumberFormat="1" applyFont="1" applyFill="1" applyBorder="1" applyAlignment="1">
      <alignment horizontal="left" vertical="center" wrapText="1"/>
    </xf>
    <xf numFmtId="0" fontId="23" fillId="24" borderId="13" xfId="0" applyNumberFormat="1" applyFont="1" applyFill="1" applyBorder="1" applyAlignment="1">
      <alignment horizontal="left" vertical="center" wrapText="1"/>
    </xf>
    <xf numFmtId="0" fontId="23" fillId="25" borderId="1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top"/>
    </xf>
    <xf numFmtId="49" fontId="21" fillId="0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left"/>
    </xf>
    <xf numFmtId="0" fontId="25" fillId="0" borderId="15" xfId="0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zoomScale="175" zoomScaleNormal="175" zoomScaleSheetLayoutView="150" workbookViewId="0" topLeftCell="A1">
      <selection activeCell="DB23" sqref="DB23:EC23"/>
    </sheetView>
  </sheetViews>
  <sheetFormatPr defaultColWidth="0.875" defaultRowHeight="12.75"/>
  <cols>
    <col min="1" max="20" width="0.875" style="1" customWidth="1"/>
    <col min="21" max="21" width="1.12109375" style="1" customWidth="1"/>
    <col min="22" max="28" width="0.875" style="1" customWidth="1"/>
    <col min="29" max="29" width="1.00390625" style="1" customWidth="1"/>
    <col min="30" max="61" width="0.875" style="1" customWidth="1"/>
    <col min="62" max="62" width="4.875" style="1" customWidth="1"/>
    <col min="63" max="143" width="0.875" style="1" customWidth="1"/>
    <col min="144" max="145" width="1.00390625" style="1" customWidth="1"/>
    <col min="146" max="16384" width="0.875" style="1" customWidth="1"/>
  </cols>
  <sheetData>
    <row r="1" spans="1:117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DM1" s="19" t="s">
        <v>17</v>
      </c>
    </row>
    <row r="2" spans="1:117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DM2" s="20" t="s">
        <v>18</v>
      </c>
    </row>
    <row r="3" spans="1:117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DM3" s="20" t="s">
        <v>19</v>
      </c>
    </row>
    <row r="4" spans="1:49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256" s="4" customFormat="1" ht="15.7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86:145" s="6" customFormat="1" ht="15.75">
      <c r="CH8" s="7" t="s">
        <v>1</v>
      </c>
      <c r="CI8" s="53" t="s">
        <v>2</v>
      </c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</row>
    <row r="9" spans="17:145" s="8" customFormat="1" ht="11.25" customHeight="1"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CI9" s="54" t="s">
        <v>3</v>
      </c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</row>
    <row r="10" spans="69:102" s="6" customFormat="1" ht="15" customHeight="1">
      <c r="BQ10" s="7" t="s">
        <v>24</v>
      </c>
      <c r="BR10" s="55" t="s">
        <v>33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6">
        <v>20</v>
      </c>
      <c r="CK10" s="56"/>
      <c r="CL10" s="56"/>
      <c r="CM10" s="56"/>
      <c r="CN10" s="58" t="s">
        <v>32</v>
      </c>
      <c r="CO10" s="58"/>
      <c r="CP10" s="58"/>
      <c r="CQ10" s="58"/>
      <c r="CR10" s="10" t="s">
        <v>4</v>
      </c>
      <c r="CV10" s="10"/>
      <c r="CW10" s="10"/>
      <c r="CX10" s="10"/>
    </row>
    <row r="11" spans="70:87" s="11" customFormat="1" ht="11.25">
      <c r="BR11" s="59" t="s">
        <v>5</v>
      </c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</row>
    <row r="12" spans="1:32" ht="15">
      <c r="A12" s="60" t="s">
        <v>34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32" s="12" customFormat="1" ht="11.25">
      <c r="A13" s="61" t="s">
        <v>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="12" customFormat="1" ht="11.25"/>
    <row r="15" spans="1:256" s="13" customFormat="1" ht="52.5" customHeight="1">
      <c r="A15" s="57" t="s">
        <v>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 t="s">
        <v>8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 t="s">
        <v>9</v>
      </c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 t="s">
        <v>10</v>
      </c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 t="s">
        <v>11</v>
      </c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 t="s">
        <v>12</v>
      </c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 t="s">
        <v>13</v>
      </c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2">
      <c r="A16" s="51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>
        <v>2</v>
      </c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>
        <v>3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>
        <v>4</v>
      </c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>
        <v>5</v>
      </c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>
        <v>6</v>
      </c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>
        <v>7</v>
      </c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17" customFormat="1" ht="31.5" customHeight="1">
      <c r="A17" s="21" t="s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4" t="s">
        <v>15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21" t="s">
        <v>28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3"/>
      <c r="BK17" s="27">
        <v>5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9"/>
      <c r="CC17" s="30">
        <v>0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B17" s="33">
        <v>0</v>
      </c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>
        <f aca="true" t="shared" si="0" ref="ED17:ED26">CC17-DB17</f>
        <v>0</v>
      </c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7" customFormat="1" ht="31.5" customHeight="1">
      <c r="A18" s="21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4" t="s">
        <v>15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21" t="s">
        <v>29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3"/>
      <c r="BK18" s="27">
        <v>5</v>
      </c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9"/>
      <c r="CC18" s="30">
        <v>0.00744</v>
      </c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B18" s="33">
        <v>0.000594</v>
      </c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>
        <f>CC18-DB18</f>
        <v>0.0068460000000000005</v>
      </c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7" customFormat="1" ht="31.5" customHeight="1">
      <c r="A19" s="21" t="s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4" t="s">
        <v>15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  <c r="AQ19" s="21" t="s">
        <v>25</v>
      </c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3"/>
      <c r="BK19" s="27">
        <v>4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9"/>
      <c r="CC19" s="30">
        <v>0.05</v>
      </c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B19" s="33">
        <v>0.043426</v>
      </c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>
        <f>CC19-DB19</f>
        <v>0.0065740000000000035</v>
      </c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7" customFormat="1" ht="31.5" customHeight="1">
      <c r="A20" s="21" t="s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4" t="s">
        <v>15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6"/>
      <c r="AQ20" s="21" t="s">
        <v>14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7">
        <v>4</v>
      </c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9"/>
      <c r="CC20" s="30">
        <v>0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B20" s="33">
        <v>0</v>
      </c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>
        <f t="shared" si="0"/>
        <v>0</v>
      </c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7" customFormat="1" ht="31.5" customHeight="1">
      <c r="A21" s="21" t="s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4" t="s">
        <v>15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  <c r="AQ21" s="21" t="s">
        <v>31</v>
      </c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3"/>
      <c r="BK21" s="27">
        <v>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9"/>
      <c r="CC21" s="30">
        <v>0.25</v>
      </c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B21" s="33">
        <v>0.112599</v>
      </c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>
        <f>CC21-DB21</f>
        <v>0.137401</v>
      </c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7" customFormat="1" ht="31.5" customHeight="1">
      <c r="A22" s="21" t="s">
        <v>16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4" t="s">
        <v>15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21" t="s">
        <v>26</v>
      </c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3"/>
      <c r="BK22" s="27">
        <v>5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9"/>
      <c r="CC22" s="30">
        <v>0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B22" s="33">
        <v>0</v>
      </c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>
        <f>CC22-DB22</f>
        <v>0</v>
      </c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7" customFormat="1" ht="31.5" customHeight="1">
      <c r="A23" s="21" t="s">
        <v>16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4" t="s">
        <v>15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6"/>
      <c r="AQ23" s="21" t="s">
        <v>20</v>
      </c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3"/>
      <c r="BK23" s="27">
        <v>3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9"/>
      <c r="CC23" s="30">
        <v>0.2532</v>
      </c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B23" s="33">
        <v>0.153108</v>
      </c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>
        <f t="shared" si="0"/>
        <v>0.10009199999999999</v>
      </c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7" customFormat="1" ht="31.5" customHeight="1">
      <c r="A24" s="21" t="s">
        <v>16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/>
      <c r="V24" s="24" t="s">
        <v>15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6"/>
      <c r="AQ24" s="21" t="s">
        <v>21</v>
      </c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3"/>
      <c r="BK24" s="27">
        <v>5</v>
      </c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9"/>
      <c r="CC24" s="30">
        <v>0</v>
      </c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B24" s="33">
        <v>0</v>
      </c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>
        <f t="shared" si="0"/>
        <v>0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7" customFormat="1" ht="31.5" customHeight="1">
      <c r="A25" s="21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4" t="s">
        <v>15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6"/>
      <c r="AQ25" s="21" t="s">
        <v>22</v>
      </c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3"/>
      <c r="BK25" s="27">
        <v>5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9"/>
      <c r="CC25" s="30">
        <v>0</v>
      </c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B25" s="33">
        <v>0</v>
      </c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>
        <f t="shared" si="0"/>
        <v>0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7" customFormat="1" ht="31.5" customHeight="1">
      <c r="A26" s="21" t="s">
        <v>16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4" t="s">
        <v>15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  <c r="AQ26" s="21" t="s">
        <v>23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27">
        <v>4</v>
      </c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9"/>
      <c r="CC26" s="30">
        <v>0.033</v>
      </c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B26" s="33">
        <v>0.0165</v>
      </c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>
        <f t="shared" si="0"/>
        <v>0.0165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7" customFormat="1" ht="31.5" customHeight="1">
      <c r="A27" s="21" t="s">
        <v>16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4" t="s">
        <v>15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  <c r="AQ27" s="21" t="s">
        <v>30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3"/>
      <c r="BK27" s="27">
        <v>5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9"/>
      <c r="CC27" s="30">
        <v>0.005</v>
      </c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B27" s="33">
        <v>0</v>
      </c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>
        <f>CC27-DB27</f>
        <v>0.005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7" customFormat="1" ht="16.5" customHeight="1">
      <c r="A28" s="37" t="s">
        <v>27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  <c r="AQ28" s="48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50"/>
      <c r="BK28" s="45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7"/>
      <c r="CC28" s="40">
        <f>SUM(CC17:DA27)</f>
        <v>0.5986400000000001</v>
      </c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4"/>
      <c r="DB28" s="40">
        <f>SUM(DB17:EC27)</f>
        <v>0.326227</v>
      </c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2"/>
      <c r="ED28" s="40">
        <f>SUM(ED17:FE27)</f>
        <v>0.272413</v>
      </c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2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</sheetData>
  <sheetProtection selectLockedCells="1" selectUnlockedCells="1"/>
  <mergeCells count="107">
    <mergeCell ref="DB27:EC27"/>
    <mergeCell ref="CN10:CQ10"/>
    <mergeCell ref="BR11:CI11"/>
    <mergeCell ref="A12:AF12"/>
    <mergeCell ref="A13:AF13"/>
    <mergeCell ref="ED27:FE27"/>
    <mergeCell ref="A27:U27"/>
    <mergeCell ref="V27:AP27"/>
    <mergeCell ref="AQ27:BJ27"/>
    <mergeCell ref="BK27:CB27"/>
    <mergeCell ref="CC27:DA27"/>
    <mergeCell ref="AQ15:BJ15"/>
    <mergeCell ref="BK15:CB15"/>
    <mergeCell ref="CC15:DA15"/>
    <mergeCell ref="DB15:EC15"/>
    <mergeCell ref="ED20:FE20"/>
    <mergeCell ref="ED16:FE16"/>
    <mergeCell ref="ED23:FE23"/>
    <mergeCell ref="ED17:FE17"/>
    <mergeCell ref="CC23:DA23"/>
    <mergeCell ref="A7:FE7"/>
    <mergeCell ref="CI8:EO8"/>
    <mergeCell ref="CI9:EO9"/>
    <mergeCell ref="BR10:CI10"/>
    <mergeCell ref="CJ10:CM10"/>
    <mergeCell ref="ED15:FE15"/>
    <mergeCell ref="A15:U15"/>
    <mergeCell ref="V15:AP15"/>
    <mergeCell ref="A16:U16"/>
    <mergeCell ref="V16:AP16"/>
    <mergeCell ref="AQ16:BJ16"/>
    <mergeCell ref="BK16:CB16"/>
    <mergeCell ref="CC16:DA16"/>
    <mergeCell ref="DB16:EC16"/>
    <mergeCell ref="V28:AP28"/>
    <mergeCell ref="A28:U28"/>
    <mergeCell ref="ED28:FE28"/>
    <mergeCell ref="DB28:EC28"/>
    <mergeCell ref="CC28:DA28"/>
    <mergeCell ref="BK28:CB28"/>
    <mergeCell ref="AQ28:BJ28"/>
    <mergeCell ref="A17:U17"/>
    <mergeCell ref="V17:AP17"/>
    <mergeCell ref="AQ17:BJ17"/>
    <mergeCell ref="BK17:CB17"/>
    <mergeCell ref="CC17:DA17"/>
    <mergeCell ref="DB17:EC17"/>
    <mergeCell ref="A20:U20"/>
    <mergeCell ref="V20:AP20"/>
    <mergeCell ref="AQ24:BJ24"/>
    <mergeCell ref="BK24:CB24"/>
    <mergeCell ref="CC24:DA24"/>
    <mergeCell ref="DB24:EC24"/>
    <mergeCell ref="A23:U23"/>
    <mergeCell ref="V23:AP23"/>
    <mergeCell ref="AQ23:BJ23"/>
    <mergeCell ref="BK23:CB23"/>
    <mergeCell ref="DB23:EC23"/>
    <mergeCell ref="ED24:FE24"/>
    <mergeCell ref="A25:U25"/>
    <mergeCell ref="V25:AP25"/>
    <mergeCell ref="AQ25:BJ25"/>
    <mergeCell ref="BK25:CB25"/>
    <mergeCell ref="CC25:DA25"/>
    <mergeCell ref="DB25:EC25"/>
    <mergeCell ref="ED25:FE25"/>
    <mergeCell ref="A24:U24"/>
    <mergeCell ref="V24:AP24"/>
    <mergeCell ref="ED26:FE26"/>
    <mergeCell ref="A26:U26"/>
    <mergeCell ref="V26:AP26"/>
    <mergeCell ref="AQ26:BJ26"/>
    <mergeCell ref="BK26:CB26"/>
    <mergeCell ref="CC26:DA26"/>
    <mergeCell ref="DB26:EC26"/>
    <mergeCell ref="ED22:FE22"/>
    <mergeCell ref="A19:U19"/>
    <mergeCell ref="V19:AP19"/>
    <mergeCell ref="AQ19:BJ19"/>
    <mergeCell ref="BK19:CB19"/>
    <mergeCell ref="CC19:DA19"/>
    <mergeCell ref="DB19:EC19"/>
    <mergeCell ref="AQ20:BJ20"/>
    <mergeCell ref="BK20:CB20"/>
    <mergeCell ref="CC20:DA20"/>
    <mergeCell ref="A22:U22"/>
    <mergeCell ref="V22:AP22"/>
    <mergeCell ref="AQ22:BJ22"/>
    <mergeCell ref="BK22:CB22"/>
    <mergeCell ref="CC22:DA22"/>
    <mergeCell ref="DB22:EC22"/>
    <mergeCell ref="ED21:FE21"/>
    <mergeCell ref="ED18:FE18"/>
    <mergeCell ref="A18:U18"/>
    <mergeCell ref="V18:AP18"/>
    <mergeCell ref="AQ18:BJ18"/>
    <mergeCell ref="BK18:CB18"/>
    <mergeCell ref="CC18:DA18"/>
    <mergeCell ref="DB18:EC18"/>
    <mergeCell ref="ED19:FE19"/>
    <mergeCell ref="DB20:EC20"/>
    <mergeCell ref="A21:U21"/>
    <mergeCell ref="V21:AP21"/>
    <mergeCell ref="AQ21:BJ21"/>
    <mergeCell ref="BK21:CB21"/>
    <mergeCell ref="CC21:DA21"/>
    <mergeCell ref="DB21:EC21"/>
  </mergeCells>
  <printOptions/>
  <pageMargins left="0.5905511811023623" right="0.35433070866141736" top="0.15748031496062992" bottom="0.15748031496062992" header="0.1968503937007874" footer="0.1574803149606299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А. Горбунов</dc:creator>
  <cp:keywords/>
  <dc:description/>
  <cp:lastModifiedBy>kudraes</cp:lastModifiedBy>
  <cp:lastPrinted>2022-03-10T03:50:28Z</cp:lastPrinted>
  <dcterms:created xsi:type="dcterms:W3CDTF">2022-08-09T09:26:49Z</dcterms:created>
  <dcterms:modified xsi:type="dcterms:W3CDTF">2022-08-09T09:26:50Z</dcterms:modified>
  <cp:category/>
  <cp:version/>
  <cp:contentType/>
  <cp:contentStatus/>
</cp:coreProperties>
</file>